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327FD7FE-FAD9-4665-97C1-93E264B146E6}"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<sst xmlns="http://schemas.openxmlformats.org/spreadsheetml/2006/main" count="7656" uniqueCount="1925">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</sst>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79.8" customHeight="1">
      <c r="A10" s="241" t="s">
        <v>1842</v>
      </c>
      <c r="B10" s="242"/>
      <c r="C10" s="185" t="str">
        <f>VLOOKUP(A10,Listado!1:1048576,6,0)</f>
        <v>G. PROYECTOS DE EDIFICACIÓN</v>
      </c>
      <c r="D10" s="185"/>
      <c r="E10" s="185"/>
      <c r="F10" s="185"/>
      <c r="G10" s="185" t="str">
        <f>VLOOKUP(A10,Listado!1:1048576,7,0)</f>
        <v>Técnico/a 3</v>
      </c>
      <c r="H10" s="185"/>
      <c r="I10" s="235" t="str">
        <f>VLOOKUP(A10,Listado!1:1048576,2,0)</f>
        <v>Técnico en redacción de proyectos de arquitectura y edificación ferroviaria</v>
      </c>
      <c r="J10" s="236"/>
      <c r="K10" s="185" t="str">
        <f>VLOOKUP(A10,Listado!1:1048576,11,0)</f>
        <v>Madrid</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03.2" customHeight="1" thickTop="1" thickBot="1">
      <c r="A17" s="225" t="str">
        <f>VLOOKUP(A10,Listado!1:1048576,18,0)</f>
        <v>Máster BIM Manager Aplicado a la Arquitectura y Construcción</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58"/>
      <c r="E94" s="158"/>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59" t="s">
        <v>284</v>
      </c>
      <c r="G96" s="159"/>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u0AWl0OYpNHbSGDVP9b0TLqBFaZL9FKUF2DPn6sUK9eKs5R/vv7kKYFdLMqRVN3Qjqm1qUqaYjsfjVjzvCXMvg==" saltValue="SWfDxeMwVnWpz0bQJQuL8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02.6">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2022-10-11T08:18:37Z</dcterms:modified>
</cp:coreProperties>
</file>